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<sst xmlns="http://schemas.openxmlformats.org/spreadsheetml/2006/main" count="474" uniqueCount="408">
  <si>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</si>
  <si>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</si>
  <si>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</si>
  <si>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</si>
  <si>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</si>
  <si>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</si>
  <si>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</si>
  <si>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</si>
  <si>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</si>
  <si>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</si>
  <si>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</si>
  <si>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</si>
  <si>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</si>
  <si>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</si>
  <si>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</si>
  <si>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</si>
  <si>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</si>
  <si>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</si>
  <si>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</si>
  <si>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</si>
  <si>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</si>
  <si>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</si>
  <si>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</si>
  <si>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</si>
  <si>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</si>
  <si>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</si>
  <si>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</si>
  <si>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</si>
  <si>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</si>
  <si>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</si>
  <si>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</si>
  <si>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</si>
  <si>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</si>
  <si>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</si>
  <si>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</si>
  <si>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</si>
  <si>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</si>
  <si>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</si>
  <si>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</si>
  <si>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</si>
  <si>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</si>
  <si>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</si>
  <si>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</si>
  <si>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</si>
  <si>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</si>
  <si>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</si>
  <si>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</si>
  <si>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</si>
  <si>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</si>
  <si>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</si>
  <si>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</si>
  <si>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</si>
  <si>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</si>
  <si>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</si>
  <si>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</si>
  <si>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</si>
  <si>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</si>
  <si>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</si>
  <si>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</si>
  <si>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</si>
  <si>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</si>
  <si>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</si>
  <si>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</si>
  <si>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</si>
  <si>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</si>
  <si>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</si>
  <si>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</si>
  <si>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</si>
  <si>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</si>
  <si>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</si>
  <si>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</si>
  <si>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</si>
  <si>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</si>
  <si>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</si>
  <si>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</si>
  <si>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</si>
  <si>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</si>
  <si>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</si>
  <si>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</si>
  <si>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</si>
  <si>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</si>
  <si>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</si>
  <si>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</si>
  <si>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</si>
  <si>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</si>
  <si>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</si>
  <si>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</si>
  <si>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</si>
  <si>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</si>
  <si>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</si>
  <si>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</si>
  <si>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</si>
  <si>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</si>
  <si>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</si>
  <si>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</si>
  <si>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</si>
  <si>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</si>
  <si>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</si>
  <si>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</si>
  <si>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</si>
  <si>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</si>
  <si>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</si>
  <si>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</si>
  <si>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</si>
  <si>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</si>
  <si>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</si>
  <si>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</si>
  <si>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</si>
  <si>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</si>
  <si>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</si>
  <si>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</si>
  <si>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</si>
  <si>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</si>
  <si>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</si>
  <si>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</si>
  <si>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</si>
  <si>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</si>
  <si>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</si>
  <si>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</si>
  <si>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</si>
  <si>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</si>
  <si>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</si>
  <si>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</si>
  <si>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</si>
  <si>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</si>
  <si>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</si>
  <si>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</si>
  <si>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</si>
  <si>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</si>
  <si>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</si>
  <si>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</si>
  <si>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</si>
  <si>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</si>
  <si>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</si>
  <si>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</si>
  <si>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</si>
  <si>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</si>
  <si>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</si>
  <si>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</si>
  <si>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</si>
  <si>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</si>
  <si>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</si>
  <si>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</si>
  <si>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</si>
  <si>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</si>
  <si>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</si>
  <si>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</si>
  <si>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</si>
  <si>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</si>
  <si>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</si>
  <si>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</si>
  <si>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</si>
  <si>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</si>
  <si>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</si>
  <si>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</si>
  <si>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</si>
  <si>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</si>
  <si>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</si>
  <si>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</si>
  <si>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</si>
  <si>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</si>
  <si>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</si>
  <si>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</si>
  <si>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</si>
  <si>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</si>
  <si>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</si>
  <si>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</si>
  <si>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</si>
  <si>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</si>
  <si>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</si>
  <si>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</si>
  <si>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</si>
  <si>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</si>
  <si>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</si>
  <si>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</si>
  <si>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</si>
  <si>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</si>
  <si>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</si>
  <si>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</si>
  <si>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</si>
  <si>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</si>
  <si>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</si>
  <si>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</si>
  <si>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</si>
  <si>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</si>
  <si>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</si>
  <si>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</si>
  <si>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</si>
  <si>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</si>
  <si>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</si>
  <si>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</si>
  <si>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</si>
  <si>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</si>
  <si>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</si>
  <si>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</si>
  <si>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</si>
  <si>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</si>
  <si>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</si>
  <si>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</si>
  <si>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</si>
  <si>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</si>
  <si>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</si>
  <si>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</si>
  <si>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</si>
  <si>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</si>
  <si>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</si>
  <si>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</si>
  <si>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</si>
  <si>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</si>
  <si>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</si>
  <si>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</si>
  <si>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</si>
  <si>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</si>
  <si>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</si>
  <si>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</si>
  <si>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</si>
  <si>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</si>
  <si>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</si>
  <si>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</si>
  <si>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</si>
  <si>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</si>
  <si>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</si>
  <si>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</si>
  <si>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</si>
  <si>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</si>
  <si>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</si>
  <si>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</si>
  <si>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</si>
  <si>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</si>
  <si>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</si>
  <si>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</si>
  <si>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</si>
  <si>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</si>
  <si>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</si>
  <si>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</si>
  <si>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</si>
  <si>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</si>
  <si>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</si>
  <si>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</si>
  <si>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</si>
  <si>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</si>
  <si>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</si>
  <si>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</si>
  <si>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</si>
  <si>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</si>
  <si>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</si>
  <si>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</si>
  <si>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</si>
  <si>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</si>
  <si>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</si>
  <si>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</si>
  <si>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</si>
  <si>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</si>
  <si>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</si>
  <si>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</si>
  <si>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</si>
  <si>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</si>
  <si>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</si>
  <si>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</si>
  <si>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</si>
  <si>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</si>
  <si>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</si>
  <si>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</si>
  <si>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</si>
  <si>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</si>
  <si>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</si>
  <si>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</si>
  <si>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</si>
  <si>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</si>
  <si>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</si>
  <si>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</si>
  <si>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</si>
  <si>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</si>
  <si>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</si>
  <si>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</si>
  <si>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</si>
  <si>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</si>
  <si>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</si>
  <si>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</si>
  <si>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</si>
  <si>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</si>
  <si>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</si>
  <si>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</si>
  <si>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</si>
  <si>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</si>
  <si>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</si>
  <si>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</si>
  <si>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</si>
  <si>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</si>
  <si>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</si>
  <si>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</si>
  <si>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</si>
  <si>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</si>
  <si>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</si>
  <si>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</si>
  <si>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</si>
  <si>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</si>
  <si>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</si>
  <si>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</si>
  <si>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</si>
  <si>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</si>
  <si>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</si>
  <si>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</si>
  <si>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</si>
  <si>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</si>
  <si>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</si>
  <si>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</si>
  <si>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</si>
  <si>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</si>
  <si>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</si>
  <si>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</si>
  <si>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</si>
  <si>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</si>
  <si>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</si>
  <si>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</si>
  <si>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</si>
  <si>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</si>
  <si>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</si>
  <si>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</si>
  <si>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</si>
  <si>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</si>
  <si>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</si>
  <si>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</si>
  <si>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</si>
  <si>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</si>
  <si>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</si>
  <si>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</si>
  <si>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</si>
  <si>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</si>
  <si>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</si>
  <si>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</si>
  <si>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</si>
  <si>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</si>
  <si>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</si>
  <si>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</si>
  <si>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</si>
  <si>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</si>
  <si>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</si>
  <si>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</si>
  <si>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</si>
  <si>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</si>
  <si>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</si>
  <si>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</si>
  <si>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</si>
  <si>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</si>
  <si>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</si>
  <si>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</si>
  <si>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</si>
  <si>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</si>
  <si>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</si>
  <si>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</si>
  <si>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</si>
  <si>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</si>
  <si>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</si>
  <si>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</si>
  <si>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</si>
  <si>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</si>
  <si>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</si>
  <si>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</si>
  <si>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</si>
  <si>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</si>
  <si>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</si>
  <si>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</si>
  <si>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</si>
  <si>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</si>
  <si>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</si>
  <si>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</si>
  <si>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</si>
  <si>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</si>
  <si>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</si>
  <si>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</si>
  <si>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</si>
  <si>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</si>
  <si>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</si>
  <si>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</si>
  <si>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</si>
  <si>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</si>
  <si>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</si>
  <si>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</si>
  <si>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</si>
  <si>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</si>
  <si>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</si>
  <si>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</si>
  <si>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</si>
  <si>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</si>
  <si>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</si>
  <si>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</si>
  <si>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</si>
  <si>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</si>
  <si>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</si>
  <si>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</si>
  <si>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</si>
  <si>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</si>
  <si>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</si>
  <si>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</si>
  <si>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</si>
  <si>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</si>
  <si>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</si>
  <si>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</si>
  <si>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Ленінський районний суд м. Запоріжжя</t>
  </si>
  <si>
    <t>69006. Запорізька область</t>
  </si>
  <si>
    <t>м. Запоріжжя</t>
  </si>
  <si>
    <t>вул. 40 років Радянської України. 1/2</t>
  </si>
  <si>
    <t>С.Г. Колесник</t>
  </si>
  <si>
    <t>Н.С. Корнієнко</t>
  </si>
  <si>
    <t>(061)283-08-13</t>
  </si>
  <si>
    <t>inbox@ln.zp.court.gov.ua</t>
  </si>
  <si>
    <t>4 січня 2016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</si>
</sst>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&amp;L04158897&amp;C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7</v>
      </c>
      <c r="D7" s="193">
        <f>'розділ 2'!E66</f>
        <v>2</v>
      </c>
      <c r="E7" s="191"/>
      <c r="F7" s="193">
        <f>'розділ 2'!H66</f>
        <v>2</v>
      </c>
      <c r="G7" s="193">
        <f>'розділ 2'!I66</f>
        <v>1</v>
      </c>
      <c r="H7" s="191"/>
      <c r="I7" s="193">
        <f>'розділ 2'!O66</f>
        <v>5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7</v>
      </c>
      <c r="D14" s="192">
        <f aca="true" t="shared" si="0" ref="D14:I14">D7+D8+D9+D10+D11+D12+D13</f>
        <v>2</v>
      </c>
      <c r="E14" s="192">
        <f t="shared" si="0"/>
        <v>0</v>
      </c>
      <c r="F14" s="192">
        <f t="shared" si="0"/>
        <v>2</v>
      </c>
      <c r="G14" s="192">
        <f t="shared" si="0"/>
        <v>1</v>
      </c>
      <c r="H14" s="192">
        <f t="shared" si="0"/>
        <v>0</v>
      </c>
      <c r="I14" s="192">
        <f t="shared" si="0"/>
        <v>5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&amp;L04158897&amp;CФорма № 1, Підрозділ: Ленінський районний суд м. Запоріжжя,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1</v>
      </c>
      <c r="E10" s="126"/>
      <c r="F10" s="126">
        <v>1</v>
      </c>
      <c r="G10" s="126"/>
      <c r="H10" s="126"/>
      <c r="I10" s="126"/>
      <c r="J10" s="126"/>
      <c r="K10" s="126"/>
      <c r="L10" s="126"/>
      <c r="M10" s="126"/>
      <c r="N10" s="126"/>
      <c r="O10" s="126">
        <v>1</v>
      </c>
      <c r="P10" s="126">
        <v>1</v>
      </c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>
        <v>1</v>
      </c>
      <c r="E11" s="126"/>
      <c r="F11" s="126">
        <v>1</v>
      </c>
      <c r="G11" s="126"/>
      <c r="H11" s="126"/>
      <c r="I11" s="126"/>
      <c r="J11" s="126"/>
      <c r="K11" s="126"/>
      <c r="L11" s="126"/>
      <c r="M11" s="126"/>
      <c r="N11" s="126"/>
      <c r="O11" s="126">
        <v>1</v>
      </c>
      <c r="P11" s="126">
        <v>1</v>
      </c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>
        <v>1</v>
      </c>
      <c r="E20" s="126"/>
      <c r="F20" s="126">
        <v>1</v>
      </c>
      <c r="G20" s="126"/>
      <c r="H20" s="126">
        <v>1</v>
      </c>
      <c r="I20" s="126">
        <v>1</v>
      </c>
      <c r="J20" s="126"/>
      <c r="K20" s="126"/>
      <c r="L20" s="126"/>
      <c r="M20" s="126"/>
      <c r="N20" s="126"/>
      <c r="O20" s="126"/>
      <c r="P20" s="126"/>
      <c r="Q20" s="126"/>
      <c r="R20" s="126">
        <v>1</v>
      </c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2</v>
      </c>
      <c r="E25" s="126">
        <v>2</v>
      </c>
      <c r="F25" s="126">
        <v>4</v>
      </c>
      <c r="G25" s="126"/>
      <c r="H25" s="126"/>
      <c r="I25" s="126"/>
      <c r="J25" s="126"/>
      <c r="K25" s="126"/>
      <c r="L25" s="126"/>
      <c r="M25" s="126"/>
      <c r="N25" s="126"/>
      <c r="O25" s="126">
        <v>4</v>
      </c>
      <c r="P25" s="126">
        <v>4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1</v>
      </c>
      <c r="E26" s="126"/>
      <c r="F26" s="126">
        <v>1</v>
      </c>
      <c r="G26" s="126"/>
      <c r="H26" s="126"/>
      <c r="I26" s="126"/>
      <c r="J26" s="126"/>
      <c r="K26" s="126"/>
      <c r="L26" s="126"/>
      <c r="M26" s="126"/>
      <c r="N26" s="126"/>
      <c r="O26" s="126">
        <v>1</v>
      </c>
      <c r="P26" s="126">
        <v>1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1</v>
      </c>
      <c r="E30" s="126">
        <v>2</v>
      </c>
      <c r="F30" s="126">
        <v>3</v>
      </c>
      <c r="G30" s="126"/>
      <c r="H30" s="126"/>
      <c r="I30" s="126"/>
      <c r="J30" s="126"/>
      <c r="K30" s="126"/>
      <c r="L30" s="126"/>
      <c r="M30" s="126"/>
      <c r="N30" s="126"/>
      <c r="O30" s="126">
        <v>3</v>
      </c>
      <c r="P30" s="126">
        <v>3</v>
      </c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1</v>
      </c>
      <c r="E56" s="126"/>
      <c r="F56" s="126">
        <v>1</v>
      </c>
      <c r="G56" s="126"/>
      <c r="H56" s="126">
        <v>1</v>
      </c>
      <c r="I56" s="126"/>
      <c r="J56" s="126"/>
      <c r="K56" s="126"/>
      <c r="L56" s="126">
        <v>1</v>
      </c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>
        <v>1</v>
      </c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>
        <v>1</v>
      </c>
      <c r="E59" s="126"/>
      <c r="F59" s="126">
        <v>1</v>
      </c>
      <c r="G59" s="126"/>
      <c r="H59" s="126">
        <v>1</v>
      </c>
      <c r="I59" s="126"/>
      <c r="J59" s="126"/>
      <c r="K59" s="126"/>
      <c r="L59" s="126">
        <v>1</v>
      </c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>
        <v>1</v>
      </c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5</v>
      </c>
      <c r="E66" s="174">
        <f aca="true" t="shared" si="0" ref="E66:Y66">E9+E10+E15+E18+E20+E25+E32+E35+E36+E40+E41+E44+E46+E51+E53+E55+E56+E62+E63+E64+E65</f>
        <v>2</v>
      </c>
      <c r="F66" s="174">
        <f t="shared" si="0"/>
        <v>7</v>
      </c>
      <c r="G66" s="174">
        <f t="shared" si="0"/>
        <v>0</v>
      </c>
      <c r="H66" s="174">
        <f t="shared" si="0"/>
        <v>2</v>
      </c>
      <c r="I66" s="174">
        <f t="shared" si="0"/>
        <v>1</v>
      </c>
      <c r="J66" s="174">
        <f t="shared" si="0"/>
        <v>0</v>
      </c>
      <c r="K66" s="174">
        <f t="shared" si="0"/>
        <v>0</v>
      </c>
      <c r="L66" s="174">
        <f t="shared" si="0"/>
        <v>1</v>
      </c>
      <c r="M66" s="174">
        <f t="shared" si="0"/>
        <v>0</v>
      </c>
      <c r="N66" s="174">
        <f t="shared" si="0"/>
        <v>0</v>
      </c>
      <c r="O66" s="174">
        <f t="shared" si="0"/>
        <v>5</v>
      </c>
      <c r="P66" s="174">
        <f t="shared" si="0"/>
        <v>5</v>
      </c>
      <c r="Q66" s="174">
        <f t="shared" si="0"/>
        <v>0</v>
      </c>
      <c r="R66" s="174">
        <f t="shared" si="0"/>
        <v>1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1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&amp;L04158897&amp;CФорма № 1, Підрозділ: Ленінський районний суд м. Запоріжжя,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>
        <v>1</v>
      </c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>
        <v>1</v>
      </c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>
        <v>2</v>
      </c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>
        <v>2</v>
      </c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&amp;L04158897&amp;CФорма № 1, Підрозділ: Ленінський районний суд м. Запоріжжя,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>
        <v>1</v>
      </c>
      <c r="Q14" s="118">
        <v>1</v>
      </c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&amp;L04158897&amp;CФорма № 1, Підрозділ: Ленінський районний суд м. Запоріжжя,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&amp;L04158897&amp;CФорма № 1, Підрозділ: Ленінський районний суд м. Запоріжжя,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18" t="s">
        <v>271</v>
      </c>
      <c r="C2" s="419"/>
      <c r="D2" s="390" t="s">
        <v>170</v>
      </c>
      <c r="E2" s="390" t="s">
        <v>143</v>
      </c>
      <c r="F2" s="390" t="s">
        <v>18</v>
      </c>
      <c r="G2" s="424" t="s">
        <v>243</v>
      </c>
      <c r="H2" s="401" t="s">
        <v>346</v>
      </c>
      <c r="I2" s="402"/>
      <c r="J2" s="402"/>
      <c r="K2" s="402"/>
      <c r="L2" s="390" t="s">
        <v>347</v>
      </c>
      <c r="M2" s="415" t="s">
        <v>144</v>
      </c>
      <c r="N2" s="416"/>
      <c r="O2" s="416"/>
      <c r="P2" s="416"/>
      <c r="Q2" s="417"/>
      <c r="R2" s="105"/>
      <c r="S2" s="105"/>
      <c r="T2" s="105"/>
      <c r="U2" s="105"/>
      <c r="V2" s="105"/>
    </row>
    <row r="3" spans="1:17" ht="27" customHeight="1">
      <c r="A3" s="391"/>
      <c r="B3" s="420"/>
      <c r="C3" s="421"/>
      <c r="D3" s="393"/>
      <c r="E3" s="393"/>
      <c r="F3" s="393"/>
      <c r="G3" s="425"/>
      <c r="H3" s="390" t="s">
        <v>246</v>
      </c>
      <c r="I3" s="395" t="s">
        <v>247</v>
      </c>
      <c r="J3" s="396"/>
      <c r="K3" s="396"/>
      <c r="L3" s="391"/>
      <c r="M3" s="397" t="s">
        <v>348</v>
      </c>
      <c r="N3" s="397" t="s">
        <v>19</v>
      </c>
      <c r="O3" s="397" t="s">
        <v>349</v>
      </c>
      <c r="P3" s="397" t="s">
        <v>357</v>
      </c>
      <c r="Q3" s="397" t="s">
        <v>350</v>
      </c>
    </row>
    <row r="4" spans="1:17" ht="35.25" customHeight="1">
      <c r="A4" s="391"/>
      <c r="B4" s="420"/>
      <c r="C4" s="421"/>
      <c r="D4" s="393"/>
      <c r="E4" s="393"/>
      <c r="F4" s="393"/>
      <c r="G4" s="425"/>
      <c r="H4" s="391"/>
      <c r="I4" s="409" t="s">
        <v>351</v>
      </c>
      <c r="J4" s="411" t="s">
        <v>172</v>
      </c>
      <c r="K4" s="409" t="s">
        <v>352</v>
      </c>
      <c r="L4" s="391"/>
      <c r="M4" s="398"/>
      <c r="N4" s="398"/>
      <c r="O4" s="398"/>
      <c r="P4" s="398"/>
      <c r="Q4" s="397"/>
    </row>
    <row r="5" spans="1:17" ht="93.75" customHeight="1">
      <c r="A5" s="392"/>
      <c r="B5" s="422"/>
      <c r="C5" s="423"/>
      <c r="D5" s="394"/>
      <c r="E5" s="394"/>
      <c r="F5" s="394"/>
      <c r="G5" s="410"/>
      <c r="H5" s="391"/>
      <c r="I5" s="410"/>
      <c r="J5" s="410"/>
      <c r="K5" s="394"/>
      <c r="L5" s="392"/>
      <c r="M5" s="398"/>
      <c r="N5" s="398"/>
      <c r="O5" s="398"/>
      <c r="P5" s="398"/>
      <c r="Q5" s="397"/>
    </row>
    <row r="6" spans="1:22" s="25" customFormat="1" ht="11.25" customHeight="1">
      <c r="A6" s="24" t="s">
        <v>249</v>
      </c>
      <c r="B6" s="399" t="s">
        <v>250</v>
      </c>
      <c r="C6" s="40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114</v>
      </c>
      <c r="C7" s="414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4" t="s">
        <v>167</v>
      </c>
      <c r="C8" s="40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7" t="s">
        <v>168</v>
      </c>
      <c r="C9" s="407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05" t="s">
        <v>116</v>
      </c>
      <c r="C10" s="40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7" t="s">
        <v>118</v>
      </c>
      <c r="C11" s="407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4" t="s">
        <v>117</v>
      </c>
      <c r="C12" s="40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26" t="s">
        <v>324</v>
      </c>
      <c r="C13" s="42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8" t="s">
        <v>142</v>
      </c>
      <c r="C14" s="408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2" t="s">
        <v>171</v>
      </c>
      <c r="C15" s="412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3" t="s">
        <v>202</v>
      </c>
      <c r="B17" s="403"/>
      <c r="C17" s="403"/>
      <c r="D17" s="403"/>
      <c r="E17" s="403"/>
      <c r="F17" s="403"/>
      <c r="G17" s="40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&amp;L04158897&amp;CФорма № 1, Підрозділ: Ленінський районний суд м. Запоріжжя,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7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403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404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 t="s">
        <v>405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 t="s">
        <v>405</v>
      </c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 t="s">
        <v>406</v>
      </c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407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&amp;L04158897&amp;CФорма № 1, Підрозділ: Ленінський районний суд м. Запоріжжя,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2015-12-10T11:35:34Z</cp:lastPrinted>
  <dcterms:created xsi:type="dcterms:W3CDTF">2015-09-09T11:44:43Z</dcterms:created>
  <dcterms:modified xsi:type="dcterms:W3CDTF">2016-01-06T06:53:50Z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1_00334_4.2015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04158897</vt:lpwstr>
  </property>
  <property fmtid="{D5CDD505-2E9C-101B-9397-08002B2CF9AE}" pid="10" name="Підрозд">
    <vt:lpwstr>Ленінський районний суд м. Запоріжжя</vt:lpwstr>
  </property>
  <property fmtid="{D5CDD505-2E9C-101B-9397-08002B2CF9AE}" pid="11" name="ПідрозділDB">
    <vt:i4>0</vt:i4>
  </property>
  <property fmtid="{D5CDD505-2E9C-101B-9397-08002B2CF9AE}" pid="12" name="Підрозділ">
    <vt:i4>539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3.15.0.500</vt:lpwstr>
  </property>
</Properties>
</file>