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<sst xmlns="http://schemas.openxmlformats.org/spreadsheetml/2006/main" count="132" uniqueCount="107">
  <si>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</si>
  <si>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</si>
  <si>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</si>
  <si>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</si>
  <si>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</si>
  <si>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</si>
  <si>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</si>
  <si>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</si>
  <si>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</si>
  <si>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</si>
  <si>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</si>
  <si>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</si>
  <si>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</si>
  <si>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</si>
  <si>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</si>
  <si>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</si>
  <si>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</si>
  <si>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</si>
  <si>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</si>
  <si>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</si>
  <si>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</si>
  <si>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</si>
  <si>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</si>
  <si>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</si>
  <si>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</si>
  <si>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</si>
  <si>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</si>
  <si>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</si>
  <si>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</si>
  <si>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</si>
  <si>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</si>
  <si>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</si>
  <si>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</si>
  <si>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</si>
  <si>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</si>
  <si>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</si>
  <si>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</si>
  <si>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</si>
  <si>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</si>
  <si>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</si>
  <si>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</si>
  <si>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</si>
  <si>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</si>
  <si>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</si>
  <si>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</si>
  <si>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</si>
  <si>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</si>
  <si>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</si>
  <si>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</si>
  <si>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</si>
  <si>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</si>
  <si>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</si>
  <si>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</si>
  <si>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</si>
  <si>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</si>
  <si>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</si>
  <si>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</si>
  <si>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</si>
  <si>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</si>
  <si>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</si>
  <si>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</si>
  <si>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</si>
  <si>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</si>
  <si>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</si>
  <si>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</si>
  <si>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</si>
  <si>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</si>
  <si>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</si>
  <si>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</si>
  <si>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</si>
  <si>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</si>
  <si>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</si>
  <si>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</si>
  <si>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</si>
  <si>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</si>
  <si>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</si>
  <si>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</si>
  <si>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</si>
  <si>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</si>
  <si>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</si>
  <si>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</si>
  <si>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</si>
  <si>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</si>
  <si>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</si>
  <si>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</si>
  <si>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</si>
  <si>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</si>
  <si>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</si>
  <si>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</si>
  <si>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</si>
  <si>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</si>
  <si>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</si>
  <si>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</si>
  <si>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</si>
  <si>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</si>
  <si>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</si>
  <si>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С.Г. Колесник</t>
  </si>
  <si>
    <t>О.В. Пасютіна</t>
  </si>
  <si>
    <t>(061)236-73-95</t>
  </si>
  <si>
    <t>inbox@ln.zp.court.gov.ua</t>
  </si>
  <si>
    <t>6 липня 2016 року</t>
  </si>
  <si>
    <t>перше півріччя 2016 року</t>
  </si>
  <si>
    <t>Ленінський районний суд м. Запоріжжя</t>
  </si>
  <si>
    <t xml:space="preserve">Місцезнаходження: </t>
  </si>
  <si>
    <t>69006. Запорізька область</t>
  </si>
  <si>
    <t>м. Запоріжжя</t>
  </si>
  <si>
    <t>вул. 40 років Радянської України. 1/2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</si>
</sst>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804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1358</v>
      </c>
      <c r="B16" s="88">
        <v>26402148</v>
      </c>
      <c r="C16" s="55">
        <v>26</v>
      </c>
      <c r="D16" s="88">
        <v>378225</v>
      </c>
      <c r="E16" s="56">
        <v>3</v>
      </c>
      <c r="F16" s="55">
        <v>219</v>
      </c>
      <c r="G16" s="89">
        <v>531659</v>
      </c>
      <c r="H16" s="55">
        <v>11</v>
      </c>
      <c r="I16" s="88">
        <v>171819</v>
      </c>
      <c r="J16" s="55">
        <v>31</v>
      </c>
      <c r="K16" s="55">
        <v>18</v>
      </c>
      <c r="L16" s="88">
        <v>7489</v>
      </c>
      <c r="M16" s="55">
        <v>519</v>
      </c>
      <c r="N16" s="88">
        <v>271874</v>
      </c>
      <c r="O16" s="55">
        <v>3</v>
      </c>
      <c r="P16" s="88">
        <v>737</v>
      </c>
    </row>
    <row r="17" spans="1:15" ht="39.75" customHeight="1">
      <c r="A17" s="61">
        <v>3</v>
      </c>
      <c r="B17" s="61">
        <v>3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&amp;L8DBA440F&amp;CФорма № 4, Підрозділ: Ленінський районний суд м. Запоріжжя,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115293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67000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9409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50965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26017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28902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&amp;L8DBA440F&amp;CФорма № 4, Підрозділ: Ленінський районний суд м. Запоріжжя,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9409</v>
      </c>
      <c r="E7" s="90">
        <f>SUM(E8:E20)</f>
        <v>0</v>
      </c>
      <c r="F7" s="90">
        <f>SUM(F8:F20)</f>
        <v>0</v>
      </c>
      <c r="G7" s="90">
        <f>SUM(G8:G20)</f>
        <v>0</v>
      </c>
      <c r="H7" s="90">
        <f>SUM(H8:H20)</f>
        <v>50965</v>
      </c>
      <c r="I7" s="90">
        <f>SUM(I8:I20)</f>
        <v>26017</v>
      </c>
      <c r="J7" s="90">
        <f>SUM(J8:J20)</f>
        <v>28902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9850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>
        <v>9409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>
        <v>6423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41115</v>
      </c>
      <c r="I20" s="88">
        <v>26017</v>
      </c>
      <c r="J20" s="88">
        <v>22479</v>
      </c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7005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>
        <v>12750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>
        <v>9409</v>
      </c>
      <c r="E24" s="88"/>
      <c r="F24" s="88"/>
      <c r="G24" s="88"/>
      <c r="H24" s="88">
        <v>31210</v>
      </c>
      <c r="I24" s="88">
        <v>26017</v>
      </c>
      <c r="J24" s="88">
        <v>28902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9409</v>
      </c>
      <c r="E27" s="90">
        <f>E24-E25-E26</f>
        <v>0</v>
      </c>
      <c r="F27" s="90">
        <f>F24-F25-F26</f>
        <v>0</v>
      </c>
      <c r="G27" s="90">
        <f>G24-G25-G26</f>
        <v>0</v>
      </c>
      <c r="H27" s="90">
        <f>H24-H25-H26</f>
        <v>31210</v>
      </c>
      <c r="I27" s="90">
        <f>I24-I25-I26</f>
        <v>26017</v>
      </c>
      <c r="J27" s="90">
        <f>J24-J25-J26</f>
        <v>28902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&amp;L8DBA440F&amp;CФорма № 4, Підрозділ: Ленінський районний суд м. Запоріжжя,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103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&amp;L8DBA440F&amp;C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2016-08-11T05:53:22Z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4_00334_2.2016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8DBA440F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