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<sst xmlns="http://schemas.openxmlformats.org/spreadsheetml/2006/main" count="131" uniqueCount="106">
  <si>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</si>
  <si>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</si>
  <si>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</si>
  <si>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</si>
  <si>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</si>
  <si>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</si>
  <si>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</si>
  <si>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</si>
  <si>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</si>
  <si>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</si>
  <si>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</si>
  <si>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</si>
  <si>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</si>
  <si>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</si>
  <si>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</si>
  <si>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</si>
  <si>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</si>
  <si>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</si>
  <si>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</si>
  <si>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</si>
  <si>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</si>
  <si>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</si>
  <si>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</si>
  <si>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</si>
  <si>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</si>
  <si>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</si>
  <si>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</si>
  <si>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</si>
  <si>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</si>
  <si>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</si>
  <si>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</si>
  <si>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</si>
  <si>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</si>
  <si>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</si>
  <si>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</si>
  <si>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</si>
  <si>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</si>
  <si>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</si>
  <si>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</si>
  <si>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</si>
  <si>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</si>
  <si>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</si>
  <si>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</si>
  <si>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</si>
  <si>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</si>
  <si>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</si>
  <si>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</si>
  <si>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</si>
  <si>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</si>
  <si>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</si>
  <si>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</si>
  <si>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</si>
  <si>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</si>
  <si>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</si>
  <si>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</si>
  <si>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</si>
  <si>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</si>
  <si>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</si>
  <si>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</si>
  <si>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</si>
  <si>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</si>
  <si>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</si>
  <si>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</si>
  <si>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</si>
  <si>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</si>
  <si>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</si>
  <si>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</si>
  <si>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</si>
  <si>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</si>
  <si>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</si>
  <si>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</si>
  <si>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</si>
  <si>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</si>
  <si>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</si>
  <si>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</si>
  <si>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</si>
  <si>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</si>
  <si>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</si>
  <si>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</si>
  <si>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</si>
  <si>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</si>
  <si>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</si>
  <si>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</si>
  <si>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</si>
  <si>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</si>
  <si>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</si>
  <si>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</si>
  <si>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</si>
  <si>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</si>
  <si>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</si>
  <si>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</si>
  <si>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</si>
  <si>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</si>
  <si>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</si>
  <si>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</si>
  <si>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</si>
  <si>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С.Г. Колесник</t>
  </si>
  <si>
    <t>О.В. Пасютіна</t>
  </si>
  <si>
    <t>(061)236-73-95</t>
  </si>
  <si>
    <t>inbox@ln.zp.court.gov.ua</t>
  </si>
  <si>
    <t>3 січня 2017 року</t>
  </si>
  <si>
    <t>2016 рік</t>
  </si>
  <si>
    <t>Ленінський районний суд м. Запоріжжя</t>
  </si>
  <si>
    <t xml:space="preserve">Місцезнаходження: </t>
  </si>
  <si>
    <t>69006. Запорізька область.м. Запоріжжя</t>
  </si>
  <si>
    <t>вул. 40 років Радянської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</si>
</sst>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16" fontId="4" fillId="0" borderId="10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3090</v>
      </c>
      <c r="B16" s="88">
        <v>50586510</v>
      </c>
      <c r="C16" s="88">
        <v>65</v>
      </c>
      <c r="D16" s="88">
        <v>1594313</v>
      </c>
      <c r="E16" s="89">
        <v>7</v>
      </c>
      <c r="F16" s="88">
        <v>660</v>
      </c>
      <c r="G16" s="89">
        <v>1746214</v>
      </c>
      <c r="H16" s="88">
        <v>17</v>
      </c>
      <c r="I16" s="88">
        <v>241337</v>
      </c>
      <c r="J16" s="88">
        <v>80</v>
      </c>
      <c r="K16" s="88">
        <v>34</v>
      </c>
      <c r="L16" s="88">
        <v>10455</v>
      </c>
      <c r="M16" s="88">
        <v>1132</v>
      </c>
      <c r="N16" s="88">
        <v>522293</v>
      </c>
      <c r="O16" s="88">
        <v>8</v>
      </c>
      <c r="P16" s="88">
        <v>6118</v>
      </c>
    </row>
    <row r="17" spans="1:15" ht="39.75" customHeight="1">
      <c r="A17" s="59">
        <v>8</v>
      </c>
      <c r="B17" s="59">
        <v>8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&amp;LB7DE1547&amp;CФорма № 4, Підрозділ: Ленінський районний суд м. Запоріжжя,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315676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9631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139403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136950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29692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&amp;LB7DE1547&amp;CФорма № 4, Підрозділ: Ленінський районний суд м. 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9631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139403</v>
      </c>
      <c r="I7" s="86">
        <f>SUM(I8:I20)</f>
        <v>136950</v>
      </c>
      <c r="J7" s="86">
        <f>SUM(J8:J20)</f>
        <v>29692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9850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9409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6423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222</v>
      </c>
      <c r="E20" s="88"/>
      <c r="F20" s="88"/>
      <c r="G20" s="88"/>
      <c r="H20" s="88">
        <v>129553</v>
      </c>
      <c r="I20" s="88">
        <v>136950</v>
      </c>
      <c r="J20" s="88">
        <v>23269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222</v>
      </c>
      <c r="E21" s="88"/>
      <c r="F21" s="88"/>
      <c r="G21" s="88"/>
      <c r="H21" s="88">
        <v>9313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2573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30750</v>
      </c>
      <c r="I23" s="88"/>
      <c r="J23" s="88">
        <v>790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9409</v>
      </c>
      <c r="E24" s="88"/>
      <c r="F24" s="88"/>
      <c r="G24" s="88"/>
      <c r="H24" s="88">
        <v>99340</v>
      </c>
      <c r="I24" s="88">
        <v>134377</v>
      </c>
      <c r="J24" s="88">
        <v>28902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9409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99340</v>
      </c>
      <c r="I27" s="86">
        <f>I24-I25-I26</f>
        <v>134377</v>
      </c>
      <c r="J27" s="86">
        <f>J24-J25-J26</f>
        <v>28902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&amp;LB7DE1547&amp;CФорма № 4, Підрозділ: Ленінський районний суд м. Запоріжжя,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97">
        <v>42737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&amp;LB7DE1547&amp;C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2017-02-03T09:23:48Z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B7DE1547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