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<sst xmlns="http://schemas.openxmlformats.org/spreadsheetml/2006/main" count="131" uniqueCount="106">
  <si>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</si>
  <si>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</si>
  <si>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</si>
  <si>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</si>
  <si>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</si>
  <si>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</si>
  <si>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</si>
  <si>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</si>
  <si>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</si>
  <si>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</si>
  <si>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</si>
  <si>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</si>
  <si>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</si>
  <si>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</si>
  <si>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</si>
  <si>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</si>
  <si>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</si>
  <si>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</si>
  <si>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</si>
  <si>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</si>
  <si>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</si>
  <si>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</si>
  <si>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</si>
  <si>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</si>
  <si>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</si>
  <si>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</si>
  <si>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</si>
  <si>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</si>
  <si>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</si>
  <si>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</si>
  <si>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</si>
  <si>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</si>
  <si>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</si>
  <si>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</si>
  <si>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</si>
  <si>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</si>
  <si>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</si>
  <si>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</si>
  <si>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</si>
  <si>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</si>
  <si>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</si>
  <si>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</si>
  <si>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</si>
  <si>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</si>
  <si>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</si>
  <si>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</si>
  <si>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</si>
  <si>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</si>
  <si>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</si>
  <si>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</si>
  <si>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</si>
  <si>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</si>
  <si>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</si>
  <si>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</si>
  <si>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</si>
  <si>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</si>
  <si>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</si>
  <si>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</si>
  <si>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</si>
  <si>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</si>
  <si>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</si>
  <si>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</si>
  <si>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</si>
  <si>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</si>
  <si>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</si>
  <si>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</si>
  <si>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</si>
  <si>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</si>
  <si>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</si>
  <si>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</si>
  <si>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</si>
  <si>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</si>
  <si>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</si>
  <si>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</si>
  <si>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</si>
  <si>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</si>
  <si>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</si>
  <si>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</si>
  <si>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</si>
  <si>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</si>
  <si>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</si>
  <si>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</si>
  <si>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</si>
  <si>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</si>
  <si>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</si>
  <si>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</si>
  <si>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</si>
  <si>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</si>
  <si>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</si>
  <si>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</si>
  <si>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</si>
  <si>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</si>
  <si>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</si>
  <si>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</si>
  <si>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</si>
  <si>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</si>
  <si>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Н.Ю. Козлова</t>
  </si>
  <si>
    <t>О.В. Пасютіна</t>
  </si>
  <si>
    <t>(061)236-73-95</t>
  </si>
  <si>
    <t>inbox@ln.zp.court.gov.ua</t>
  </si>
  <si>
    <t>4 січня 2018 року</t>
  </si>
  <si>
    <t>2017 рік</t>
  </si>
  <si>
    <t>Ленінський районний суд м. Запоріжжя</t>
  </si>
  <si>
    <t xml:space="preserve">Місцезнаходження: </t>
  </si>
  <si>
    <t>69006. Запорізька область.м. Запоріжжя</t>
  </si>
  <si>
    <t>вул. Незалежної України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</si>
</sst>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16" fontId="4" fillId="0" borderId="10" xfId="5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2164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4080</v>
      </c>
      <c r="B16" s="88">
        <v>57476298</v>
      </c>
      <c r="C16" s="88">
        <v>24</v>
      </c>
      <c r="D16" s="88">
        <v>362601</v>
      </c>
      <c r="E16" s="89"/>
      <c r="F16" s="88">
        <v>689</v>
      </c>
      <c r="G16" s="89">
        <v>11335701</v>
      </c>
      <c r="H16" s="88">
        <v>438</v>
      </c>
      <c r="I16" s="88">
        <v>14194219</v>
      </c>
      <c r="J16" s="88">
        <v>253</v>
      </c>
      <c r="K16" s="88">
        <v>62</v>
      </c>
      <c r="L16" s="88">
        <v>50230</v>
      </c>
      <c r="M16" s="88">
        <v>1415</v>
      </c>
      <c r="N16" s="88">
        <v>1365754</v>
      </c>
      <c r="O16" s="88">
        <v>64</v>
      </c>
      <c r="P16" s="88">
        <v>60625</v>
      </c>
    </row>
    <row r="17" spans="1:15" ht="39.75" customHeight="1">
      <c r="A17" s="59">
        <v>3</v>
      </c>
      <c r="B17" s="59">
        <v>3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&amp;L58BE88E2&amp;CФорма № 4, Підрозділ: Ленінський районний суд м. Запоріжжя,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439899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6000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728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7080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26073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405096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922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&amp;L58BE88E2&amp;CФорма № 4, Підрозділ: Ленінський районний суд м. Запоріжжя,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728</v>
      </c>
      <c r="E7" s="86">
        <f>SUM(E8:E20)</f>
        <v>7080</v>
      </c>
      <c r="F7" s="86">
        <f>SUM(F8:F20)</f>
        <v>26073</v>
      </c>
      <c r="G7" s="86">
        <f>SUM(G8:G20)</f>
        <v>0</v>
      </c>
      <c r="H7" s="86">
        <f>SUM(H8:H20)</f>
        <v>405096</v>
      </c>
      <c r="I7" s="86">
        <f>SUM(I8:I20)</f>
        <v>0</v>
      </c>
      <c r="J7" s="86">
        <f>SUM(J8:J20)</f>
        <v>922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7080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1337</v>
      </c>
      <c r="I13" s="88"/>
      <c r="J13" s="88">
        <v>922</v>
      </c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11795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14469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728</v>
      </c>
      <c r="E20" s="88"/>
      <c r="F20" s="88">
        <v>11604</v>
      </c>
      <c r="G20" s="88"/>
      <c r="H20" s="88">
        <v>391964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207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728</v>
      </c>
      <c r="E23" s="88"/>
      <c r="F23" s="88"/>
      <c r="G23" s="88"/>
      <c r="H23" s="88">
        <v>71630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7080</v>
      </c>
      <c r="F24" s="88">
        <v>26073</v>
      </c>
      <c r="G24" s="88"/>
      <c r="H24" s="88">
        <v>333259</v>
      </c>
      <c r="I24" s="88"/>
      <c r="J24" s="88">
        <v>922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7080</v>
      </c>
      <c r="F27" s="86">
        <f>F24-F25-F26</f>
        <v>26073</v>
      </c>
      <c r="G27" s="86">
        <f>G24-G25-G26</f>
        <v>0</v>
      </c>
      <c r="H27" s="86">
        <f>H24-H25-H26</f>
        <v>333259</v>
      </c>
      <c r="I27" s="86">
        <f>I24-I25-I26</f>
        <v>0</v>
      </c>
      <c r="J27" s="86">
        <f>J24-J25-J26</f>
        <v>922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&amp;L58BE88E2&amp;CФорма № 4, Підрозділ: Ленінський районний суд м. Запоріжжя,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97">
        <v>43102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&amp;L58BE88E2&amp;C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2018-01-05T08:24:48Z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4_00334_4.2017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58BE88E2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