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D6" i="3"/>
  <c r="D56"/>
  <c r="E6"/>
  <c r="H6"/>
  <c r="I6"/>
  <c r="L6"/>
  <c r="L56"/>
  <c r="C21"/>
  <c r="C6"/>
  <c r="C56"/>
  <c r="D21"/>
  <c r="E21"/>
  <c r="F21"/>
  <c r="F6"/>
  <c r="F56"/>
  <c r="G21"/>
  <c r="G6"/>
  <c r="G56"/>
  <c r="H21"/>
  <c r="I21"/>
  <c r="J21"/>
  <c r="J6"/>
  <c r="J56"/>
  <c r="K21"/>
  <c r="K6"/>
  <c r="K56"/>
  <c r="L21"/>
  <c r="C28"/>
  <c r="D28"/>
  <c r="E28"/>
  <c r="F28"/>
  <c r="G28"/>
  <c r="H28"/>
  <c r="I28"/>
  <c r="J28"/>
  <c r="K28"/>
  <c r="L28"/>
  <c r="C39"/>
  <c r="F39"/>
  <c r="G39"/>
  <c r="J39"/>
  <c r="K39"/>
  <c r="C40"/>
  <c r="D40"/>
  <c r="D39"/>
  <c r="E40"/>
  <c r="E39"/>
  <c r="E56"/>
  <c r="F40"/>
  <c r="G40"/>
  <c r="H40"/>
  <c r="H39"/>
  <c r="H56"/>
  <c r="I40"/>
  <c r="I39"/>
  <c r="J40"/>
  <c r="K40"/>
  <c r="L40"/>
  <c r="L39"/>
  <c r="C50"/>
  <c r="D50"/>
  <c r="E50"/>
  <c r="F50"/>
  <c r="G50"/>
  <c r="H50"/>
  <c r="I50"/>
  <c r="J50"/>
  <c r="K50"/>
  <c r="L50"/>
  <c r="I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<sst xmlns="http://schemas.openxmlformats.org/spreadsheetml/2006/main" count="154" uniqueCount="128">
  <si>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</si>
  <si>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</si>
  <si>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</si>
  <si>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</si>
  <si>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</si>
  <si>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</si>
  <si>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</si>
  <si>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</si>
  <si>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</si>
  <si>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</si>
  <si>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</si>
  <si>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</si>
  <si>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</si>
  <si>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</si>
  <si>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</si>
  <si>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</si>
  <si>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</si>
  <si>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</si>
  <si>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</si>
  <si>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</si>
  <si>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</si>
  <si>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</si>
  <si>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</si>
  <si>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</si>
  <si>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</si>
  <si>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</si>
  <si>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</si>
  <si>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</si>
  <si>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</si>
  <si>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</si>
  <si>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</si>
  <si>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</si>
  <si>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</si>
  <si>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</si>
  <si>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</si>
  <si>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</si>
  <si>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</si>
  <si>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</si>
  <si>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</si>
  <si>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</si>
  <si>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</si>
  <si>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</si>
  <si>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</si>
  <si>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</si>
  <si>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</si>
  <si>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</si>
  <si>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</si>
  <si>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</si>
  <si>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</si>
  <si>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</si>
  <si>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</si>
  <si>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</si>
  <si>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</si>
  <si>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</si>
  <si>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</si>
  <si>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</si>
  <si>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</si>
  <si>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</si>
  <si>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</si>
  <si>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</si>
  <si>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</si>
  <si>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</si>
  <si>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</si>
  <si>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</si>
  <si>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</si>
  <si>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</si>
  <si>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</si>
  <si>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</si>
  <si>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</si>
  <si>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</si>
  <si>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</si>
  <si>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</si>
  <si>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</si>
  <si>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</si>
  <si>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</si>
  <si>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</si>
  <si>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</si>
  <si>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</si>
  <si>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</si>
  <si>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</si>
  <si>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</si>
  <si>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</si>
  <si>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</si>
  <si>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</si>
  <si>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</si>
  <si>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</si>
  <si>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</si>
  <si>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</si>
  <si>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</si>
  <si>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</si>
  <si>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</si>
  <si>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</si>
  <si>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</si>
  <si>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</si>
  <si>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</si>
  <si>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</si>
  <si>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</si>
  <si>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</si>
  <si>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</si>
  <si>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</si>
  <si>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</si>
  <si>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</si>
  <si>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</si>
  <si>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</si>
  <si>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</si>
  <si>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</si>
  <si>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</si>
  <si>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</si>
  <si>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</si>
  <si>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</si>
  <si>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</si>
  <si>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</si>
  <si>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</si>
  <si>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</si>
  <si>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</si>
  <si>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</si>
  <si>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</si>
  <si>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</si>
  <si>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</si>
  <si>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</si>
  <si>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</si>
  <si>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</si>
  <si>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</si>
  <si>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М.В. Добрєв</t>
  </si>
  <si>
    <t>О.В. Полівода</t>
  </si>
  <si>
    <t>(061)283-08-13</t>
  </si>
  <si>
    <t>inbox@ln.zp.court.gov.ua</t>
  </si>
  <si>
    <t>5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</si>
</sst>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16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44198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&amp;C&amp;L19E37A1F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3511</v>
      </c>
      <c r="D6" s="96">
        <f t="shared" si="0"/>
        <v>3833743.65</v>
      </c>
      <c r="E6" s="96">
        <f t="shared" si="0"/>
        <v>2993</v>
      </c>
      <c r="F6" s="96">
        <f t="shared" si="0"/>
        <v>3579843.5899999989</v>
      </c>
      <c r="G6" s="96">
        <f t="shared" si="0"/>
        <v>73</v>
      </c>
      <c r="H6" s="96">
        <f t="shared" si="0"/>
        <v>115310.62</v>
      </c>
      <c r="I6" s="96">
        <f t="shared" si="0"/>
        <v>277</v>
      </c>
      <c r="J6" s="96">
        <f t="shared" si="0"/>
        <v>166916.16000000009</v>
      </c>
      <c r="K6" s="96">
        <f t="shared" si="0"/>
        <v>511</v>
      </c>
      <c r="L6" s="96">
        <f t="shared" si="0"/>
        <v>364722.58999999898</v>
      </c>
    </row>
    <row r="7" spans="1:12" ht="16.5" customHeight="1">
      <c r="A7" s="87">
        <v>2</v>
      </c>
      <c r="B7" s="90" t="s">
        <v>74</v>
      </c>
      <c r="C7" s="97">
        <v>1470</v>
      </c>
      <c r="D7" s="97">
        <v>2884798.64</v>
      </c>
      <c r="E7" s="97">
        <v>1222</v>
      </c>
      <c r="F7" s="97">
        <v>2691485.24</v>
      </c>
      <c r="G7" s="97">
        <v>56</v>
      </c>
      <c r="H7" s="97">
        <v>103039.42</v>
      </c>
      <c r="I7" s="97">
        <v>137</v>
      </c>
      <c r="J7" s="97">
        <v>125767.56</v>
      </c>
      <c r="K7" s="97">
        <v>241</v>
      </c>
      <c r="L7" s="97">
        <v>259937.889999999</v>
      </c>
    </row>
    <row r="8" spans="1:12" ht="16.5" customHeight="1">
      <c r="A8" s="87">
        <v>3</v>
      </c>
      <c r="B8" s="91" t="s">
        <v>75</v>
      </c>
      <c r="C8" s="97">
        <v>1095</v>
      </c>
      <c r="D8" s="97">
        <v>2351438.06</v>
      </c>
      <c r="E8" s="97">
        <v>1078</v>
      </c>
      <c r="F8" s="97">
        <v>2367063.9700000002</v>
      </c>
      <c r="G8" s="97">
        <v>51</v>
      </c>
      <c r="H8" s="97">
        <v>95150.48</v>
      </c>
      <c r="I8" s="97">
        <v>9</v>
      </c>
      <c r="J8" s="97">
        <v>14082.36</v>
      </c>
      <c r="K8" s="97">
        <v>11</v>
      </c>
      <c r="L8" s="97">
        <v>23122</v>
      </c>
    </row>
    <row r="9" spans="1:12" ht="16.5" customHeight="1">
      <c r="A9" s="87">
        <v>4</v>
      </c>
      <c r="B9" s="91" t="s">
        <v>76</v>
      </c>
      <c r="C9" s="97">
        <v>375</v>
      </c>
      <c r="D9" s="97">
        <v>533360.57999999798</v>
      </c>
      <c r="E9" s="97">
        <v>144</v>
      </c>
      <c r="F9" s="97">
        <v>324421.27</v>
      </c>
      <c r="G9" s="97">
        <v>5</v>
      </c>
      <c r="H9" s="97">
        <v>7888.94</v>
      </c>
      <c r="I9" s="97">
        <v>128</v>
      </c>
      <c r="J9" s="97">
        <v>111685.2</v>
      </c>
      <c r="K9" s="97">
        <v>230</v>
      </c>
      <c r="L9" s="97">
        <v>236815.889999999</v>
      </c>
    </row>
    <row r="10" spans="1:12" ht="19.5" customHeight="1">
      <c r="A10" s="87">
        <v>5</v>
      </c>
      <c r="B10" s="90" t="s">
        <v>77</v>
      </c>
      <c r="C10" s="97">
        <v>366</v>
      </c>
      <c r="D10" s="97">
        <v>332536.39999999799</v>
      </c>
      <c r="E10" s="97">
        <v>321</v>
      </c>
      <c r="F10" s="97">
        <v>332737.229999998</v>
      </c>
      <c r="G10" s="97">
        <v>11</v>
      </c>
      <c r="H10" s="97">
        <v>9151.4</v>
      </c>
      <c r="I10" s="97">
        <v>14</v>
      </c>
      <c r="J10" s="97">
        <v>12771.6</v>
      </c>
      <c r="K10" s="97">
        <v>45</v>
      </c>
      <c r="L10" s="97">
        <v>37836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39938</v>
      </c>
      <c r="E11" s="97">
        <v>19</v>
      </c>
      <c r="F11" s="97">
        <v>63060</v>
      </c>
      <c r="G11" s="97"/>
      <c r="H11" s="97"/>
      <c r="I11" s="97">
        <v>1</v>
      </c>
      <c r="J11" s="97">
        <v>768.4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347</v>
      </c>
      <c r="D12" s="97">
        <v>292598.39999999799</v>
      </c>
      <c r="E12" s="97">
        <v>302</v>
      </c>
      <c r="F12" s="97">
        <v>269677.22999999899</v>
      </c>
      <c r="G12" s="97">
        <v>11</v>
      </c>
      <c r="H12" s="97">
        <v>9151.4</v>
      </c>
      <c r="I12" s="97">
        <v>13</v>
      </c>
      <c r="J12" s="97">
        <v>12003.2</v>
      </c>
      <c r="K12" s="97">
        <v>45</v>
      </c>
      <c r="L12" s="97">
        <v>37836</v>
      </c>
    </row>
    <row r="13" spans="1:12" ht="15" customHeight="1">
      <c r="A13" s="87">
        <v>8</v>
      </c>
      <c r="B13" s="90" t="s">
        <v>18</v>
      </c>
      <c r="C13" s="97">
        <v>305</v>
      </c>
      <c r="D13" s="97">
        <v>256443.99999999901</v>
      </c>
      <c r="E13" s="97">
        <v>301</v>
      </c>
      <c r="F13" s="97">
        <v>257411.99999999901</v>
      </c>
      <c r="G13" s="97">
        <v>3</v>
      </c>
      <c r="H13" s="97">
        <v>1264.2</v>
      </c>
      <c r="I13" s="97">
        <v>3</v>
      </c>
      <c r="J13" s="97">
        <v>2522.4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1048.1099999999999</v>
      </c>
      <c r="E14" s="97">
        <v>1</v>
      </c>
      <c r="F14" s="97">
        <v>1889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282</v>
      </c>
      <c r="D15" s="97">
        <v>128011.799999999</v>
      </c>
      <c r="E15" s="97">
        <v>230</v>
      </c>
      <c r="F15" s="97">
        <v>102344.51</v>
      </c>
      <c r="G15" s="97">
        <v>3</v>
      </c>
      <c r="H15" s="97">
        <v>1855.6</v>
      </c>
      <c r="I15" s="97"/>
      <c r="J15" s="97"/>
      <c r="K15" s="97">
        <v>53</v>
      </c>
      <c r="L15" s="97">
        <v>27115.8</v>
      </c>
    </row>
    <row r="16" spans="1:12" ht="21" customHeight="1">
      <c r="A16" s="87">
        <v>11</v>
      </c>
      <c r="B16" s="91" t="s">
        <v>78</v>
      </c>
      <c r="C16" s="97">
        <v>15</v>
      </c>
      <c r="D16" s="97">
        <v>15765</v>
      </c>
      <c r="E16" s="97">
        <v>7</v>
      </c>
      <c r="F16" s="97">
        <v>7357</v>
      </c>
      <c r="G16" s="97">
        <v>1</v>
      </c>
      <c r="H16" s="97">
        <v>1051</v>
      </c>
      <c r="I16" s="97"/>
      <c r="J16" s="97"/>
      <c r="K16" s="97">
        <v>8</v>
      </c>
      <c r="L16" s="97">
        <v>8408</v>
      </c>
    </row>
    <row r="17" spans="1:12" ht="21" customHeight="1">
      <c r="A17" s="87">
        <v>12</v>
      </c>
      <c r="B17" s="91" t="s">
        <v>79</v>
      </c>
      <c r="C17" s="97">
        <v>267</v>
      </c>
      <c r="D17" s="97">
        <v>112246.8</v>
      </c>
      <c r="E17" s="97">
        <v>223</v>
      </c>
      <c r="F17" s="97">
        <v>94987.509999999704</v>
      </c>
      <c r="G17" s="97">
        <v>2</v>
      </c>
      <c r="H17" s="97">
        <v>804.6</v>
      </c>
      <c r="I17" s="97"/>
      <c r="J17" s="97"/>
      <c r="K17" s="97">
        <v>45</v>
      </c>
      <c r="L17" s="97">
        <v>18707.8</v>
      </c>
    </row>
    <row r="18" spans="1:12" ht="21" customHeight="1">
      <c r="A18" s="87">
        <v>13</v>
      </c>
      <c r="B18" s="99" t="s">
        <v>104</v>
      </c>
      <c r="C18" s="97">
        <v>1041</v>
      </c>
      <c r="D18" s="97">
        <v>218818.200000004</v>
      </c>
      <c r="E18" s="97">
        <v>874</v>
      </c>
      <c r="F18" s="97">
        <v>183812.400000002</v>
      </c>
      <c r="G18" s="97"/>
      <c r="H18" s="97"/>
      <c r="I18" s="97">
        <v>123</v>
      </c>
      <c r="J18" s="97">
        <v>25854.6000000001</v>
      </c>
      <c r="K18" s="97">
        <v>167</v>
      </c>
      <c r="L18" s="97">
        <v>35103.4</v>
      </c>
    </row>
    <row r="19" spans="1:12" ht="21" customHeight="1">
      <c r="A19" s="87">
        <v>14</v>
      </c>
      <c r="B19" s="99" t="s">
        <v>105</v>
      </c>
      <c r="C19" s="97">
        <v>39</v>
      </c>
      <c r="D19" s="97">
        <v>4098.8999999999996</v>
      </c>
      <c r="E19" s="97">
        <v>38</v>
      </c>
      <c r="F19" s="97">
        <v>4418.91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1261.2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4</v>
      </c>
      <c r="D21" s="97">
        <f t="shared" si="1"/>
        <v>5885.6</v>
      </c>
      <c r="E21" s="97">
        <f t="shared" si="1"/>
        <v>3</v>
      </c>
      <c r="F21" s="97">
        <f t="shared" si="1"/>
        <v>4167.7999999999993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2102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1</v>
      </c>
      <c r="F23" s="97">
        <v>2486.1999999999998</v>
      </c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26</v>
      </c>
      <c r="D39" s="96">
        <f t="shared" si="3"/>
        <v>21650.6</v>
      </c>
      <c r="E39" s="96">
        <f t="shared" si="3"/>
        <v>23</v>
      </c>
      <c r="F39" s="96">
        <f t="shared" si="3"/>
        <v>23963.4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2522.4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25</v>
      </c>
      <c r="D40" s="97">
        <f t="shared" si="4"/>
        <v>21020</v>
      </c>
      <c r="E40" s="97">
        <f t="shared" si="4"/>
        <v>22</v>
      </c>
      <c r="F40" s="97">
        <f t="shared" si="4"/>
        <v>23543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25</v>
      </c>
      <c r="D44" s="97">
        <v>21020</v>
      </c>
      <c r="E44" s="97">
        <v>22</v>
      </c>
      <c r="F44" s="97">
        <v>23543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25</v>
      </c>
      <c r="D46" s="97">
        <v>21020</v>
      </c>
      <c r="E46" s="97">
        <v>22</v>
      </c>
      <c r="F46" s="97">
        <v>23543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48</v>
      </c>
      <c r="D50" s="96">
        <f t="shared" si="5"/>
        <v>1891.83</v>
      </c>
      <c r="E50" s="96">
        <f t="shared" si="5"/>
        <v>48</v>
      </c>
      <c r="F50" s="96">
        <f t="shared" si="5"/>
        <v>1938.3400000000001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31</v>
      </c>
      <c r="D51" s="97">
        <v>807.2</v>
      </c>
      <c r="E51" s="97">
        <v>31</v>
      </c>
      <c r="F51" s="97">
        <v>830.33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16</v>
      </c>
      <c r="D52" s="97">
        <v>1072.02</v>
      </c>
      <c r="E52" s="97">
        <v>16</v>
      </c>
      <c r="F52" s="97">
        <v>1095.3900000000001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12.61</v>
      </c>
      <c r="E54" s="97">
        <v>1</v>
      </c>
      <c r="F54" s="97">
        <v>12.62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1394</v>
      </c>
      <c r="D55" s="96">
        <v>586037.60000001499</v>
      </c>
      <c r="E55" s="96">
        <v>609</v>
      </c>
      <c r="F55" s="96">
        <v>256838.599999998</v>
      </c>
      <c r="G55" s="96"/>
      <c r="H55" s="96"/>
      <c r="I55" s="96">
        <v>1384</v>
      </c>
      <c r="J55" s="96">
        <v>581797.40000001504</v>
      </c>
      <c r="K55" s="97">
        <v>10</v>
      </c>
      <c r="L55" s="96">
        <v>4204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4979</v>
      </c>
      <c r="D56" s="96">
        <f t="shared" si="6"/>
        <v>4443323.6800000146</v>
      </c>
      <c r="E56" s="96">
        <f t="shared" si="6"/>
        <v>3673</v>
      </c>
      <c r="F56" s="96">
        <f t="shared" si="6"/>
        <v>3862583.9299999969</v>
      </c>
      <c r="G56" s="96">
        <f t="shared" si="6"/>
        <v>73</v>
      </c>
      <c r="H56" s="96">
        <f t="shared" si="6"/>
        <v>115310.62</v>
      </c>
      <c r="I56" s="96">
        <f t="shared" si="6"/>
        <v>1661</v>
      </c>
      <c r="J56" s="96">
        <f t="shared" si="6"/>
        <v>748713.56000001519</v>
      </c>
      <c r="K56" s="96">
        <f t="shared" si="6"/>
        <v>524</v>
      </c>
      <c r="L56" s="96">
        <f t="shared" si="6"/>
        <v>371448.989999999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Ленінський районний суд м. Запоріжжя,_x000D_
 Початок періоду: 01.01.2020, Кінець періоду: 31.12.2020&amp;L19E37A1F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517</v>
      </c>
      <c r="F4" s="93">
        <f>SUM(F5:F25)</f>
        <v>356524.7900000001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107</v>
      </c>
      <c r="F5" s="95">
        <v>57468.950000000099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5</v>
      </c>
      <c r="F6" s="95">
        <v>6522.4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303</v>
      </c>
      <c r="F7" s="95">
        <v>208881.46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7</v>
      </c>
      <c r="F10" s="95">
        <v>13193.8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5</v>
      </c>
      <c r="F11" s="95">
        <v>4204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2</v>
      </c>
      <c r="F12" s="95">
        <v>1681.6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23</v>
      </c>
      <c r="F13" s="95">
        <v>25736.58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4204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13</v>
      </c>
      <c r="F17" s="95">
        <v>9828.4</v>
      </c>
    </row>
    <row r="18" spans="1:11" ht="27" customHeight="1">
      <c r="A18" s="67">
        <v>15</v>
      </c>
      <c r="B18" s="149" t="s">
        <v>70</v>
      </c>
      <c r="C18" s="150"/>
      <c r="D18" s="151"/>
      <c r="E18" s="94">
        <v>30</v>
      </c>
      <c r="F18" s="95">
        <v>16395.599999999999</v>
      </c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2</v>
      </c>
      <c r="F20" s="95">
        <v>2102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15</v>
      </c>
      <c r="F23" s="95">
        <v>6306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Ленінський районний суд м. Запоріжжя,_x000D_
 Початок періоду: 01.01.2020, Кінець періоду: 31.12.2020&amp;L19E37A1F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2021-02-08T09:34:47Z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19E37A1F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